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filterPrivacy="1"/>
  <xr:revisionPtr revIDLastSave="18" documentId="11_3469D0052FAE4CABCC9CB801F7B62DAD2EF4D34E" xr6:coauthVersionLast="47" xr6:coauthVersionMax="47" xr10:uidLastSave="{0810E078-6D52-43F2-A8AB-0D5C7B2B8B74}"/>
  <bookViews>
    <workbookView xWindow="-120" yWindow="-120" windowWidth="29040" windowHeight="15720" xr2:uid="{00000000-000D-0000-FFFF-FFFF00000000}"/>
  </bookViews>
  <sheets>
    <sheet name="Sayfa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1" i="1" l="1"/>
  <c r="B60" i="1"/>
  <c r="B59" i="1"/>
  <c r="B58" i="1"/>
  <c r="B57" i="1"/>
  <c r="B56" i="1"/>
  <c r="C50" i="1"/>
  <c r="B50" i="1" s="1"/>
  <c r="C49" i="1"/>
  <c r="B49" i="1" s="1"/>
  <c r="C48" i="1"/>
  <c r="B48" i="1" s="1"/>
  <c r="C47" i="1"/>
  <c r="B47" i="1" s="1"/>
  <c r="C46" i="1"/>
  <c r="B46" i="1"/>
  <c r="C45" i="1"/>
  <c r="B45" i="1" s="1"/>
  <c r="C44" i="1"/>
  <c r="B44" i="1"/>
  <c r="C43" i="1"/>
  <c r="B43" i="1" s="1"/>
  <c r="C42" i="1"/>
  <c r="B42" i="1"/>
  <c r="C41" i="1"/>
  <c r="B41" i="1"/>
  <c r="C40" i="1"/>
  <c r="B40" i="1" s="1"/>
  <c r="C39" i="1"/>
  <c r="B39" i="1"/>
  <c r="B38" i="1"/>
  <c r="B37" i="1"/>
  <c r="B36" i="1"/>
  <c r="B35" i="1"/>
  <c r="B34" i="1"/>
  <c r="B33" i="1"/>
  <c r="B32" i="1"/>
  <c r="B31" i="1"/>
  <c r="B30" i="1"/>
  <c r="B29" i="1"/>
  <c r="B28" i="1"/>
  <c r="B25" i="1"/>
  <c r="B24" i="1"/>
  <c r="B23" i="1"/>
  <c r="B22" i="1"/>
  <c r="B21" i="1"/>
  <c r="B20" i="1"/>
  <c r="B19" i="1"/>
  <c r="B18" i="1"/>
  <c r="B17" i="1"/>
  <c r="B16" i="1"/>
  <c r="B15" i="1"/>
  <c r="B13" i="1"/>
  <c r="B12" i="1"/>
  <c r="B11" i="1"/>
  <c r="B10" i="1"/>
  <c r="B9" i="1"/>
  <c r="B8" i="1"/>
  <c r="B7" i="1"/>
  <c r="B6" i="1"/>
  <c r="B5" i="1"/>
  <c r="B4" i="1"/>
  <c r="B3" i="1"/>
</calcChain>
</file>

<file path=xl/sharedStrings.xml><?xml version="1.0" encoding="utf-8"?>
<sst xmlns="http://schemas.openxmlformats.org/spreadsheetml/2006/main" count="209" uniqueCount="41">
  <si>
    <t>Tarih</t>
  </si>
  <si>
    <t>Saat</t>
  </si>
  <si>
    <t>Ders Kodu</t>
  </si>
  <si>
    <t>Ders Adı</t>
  </si>
  <si>
    <t>Öğretim Elemanı</t>
  </si>
  <si>
    <t>Gözetmen</t>
  </si>
  <si>
    <t>Derslik</t>
  </si>
  <si>
    <t>2463000G01</t>
  </si>
  <si>
    <t>Atatürk İlkeleri ve İnkılâp Tarihi-I</t>
  </si>
  <si>
    <t>ODK</t>
  </si>
  <si>
    <t>2463000G09</t>
  </si>
  <si>
    <t>Türk Dili-I</t>
  </si>
  <si>
    <t>2463000G10</t>
  </si>
  <si>
    <t>Yabancı Dil-I (İngilizce)</t>
  </si>
  <si>
    <t>Öğr.Gör.Abdulkadir AKARSU</t>
  </si>
  <si>
    <t>Öğr.Gör.Dr.Hikmet KIRMIZITAŞ</t>
  </si>
  <si>
    <t>.</t>
  </si>
  <si>
    <t>Arduino Programlama</t>
  </si>
  <si>
    <t>Sayısal Elektronik</t>
  </si>
  <si>
    <t>HARRAN ÜNİVERSİTESİ 
ORGANİZE SANAYİ BÖLGESİ MESLEK YÜKSEKOKULU ELEKTRONİK Teknolojisi Programı 
2025-2026 Eğitim-Öğretim Yılı BAHAR Yarıyılı FİNAL Sınav Takvimi</t>
  </si>
  <si>
    <t>SNF</t>
  </si>
  <si>
    <t>GÜN</t>
  </si>
  <si>
    <t>Atatürk İlkeleri ve İnkılâp Tarihi-II</t>
  </si>
  <si>
    <t>YENİ MÜF. 1. SINIF</t>
  </si>
  <si>
    <t>Türk Dili-II</t>
  </si>
  <si>
    <t>Yabancı Dil-II (İngilizce)</t>
  </si>
  <si>
    <t>2463000B24</t>
  </si>
  <si>
    <t>Yaşam Boyu Öğrenme</t>
  </si>
  <si>
    <t>Elektrik Motorları ve Sürücüleri</t>
  </si>
  <si>
    <t>D 5</t>
  </si>
  <si>
    <t>2463000B21</t>
  </si>
  <si>
    <t>Meslek Etiği</t>
  </si>
  <si>
    <t>Algoritma ve Programlamaya Giriş</t>
  </si>
  <si>
    <t>Mikrodenetleyiciler</t>
  </si>
  <si>
    <t>Toplam Kalite Yönetimi</t>
  </si>
  <si>
    <t>Öğr.Gör.Mahmut KABAKULAK</t>
  </si>
  <si>
    <t>Analog Elektronik</t>
  </si>
  <si>
    <t>ESKİ MÜF. 1. SINIF</t>
  </si>
  <si>
    <t>HARRAN ÜNİVERSİTESİ 
ORGANİZE SANAYİ BÖLGESİ MESLEK YÜKSEKOKULU Kimya Teknolojisi Programı 
2025-2026 Eğitim-Öğretim Yılı BAHAR Yarıyılı BÜTÜNLEME Sınav Takvimi</t>
  </si>
  <si>
    <t>Dr. Öğr. Üyesi Fatma ZUHAL ADALAR</t>
  </si>
  <si>
    <t>D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</si>
</sst>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;@"/>
    <numFmt numFmtId="165" formatCode="dddd"/>
  </numFmts>
  <fonts count="23" x14ac:knownFonts="1">
    <font>
      <sz val="11"/>
      <color theme="1"/>
      <name val="Calibri"/>
      <family val="2"/>
      <scheme val="minor"/>
    </font>
    <font>
      <b/>
      <i/>
      <sz val="16"/>
      <color rgb="FF333333"/>
      <name val="Arial"/>
      <family val="2"/>
      <charset val="162"/>
    </font>
    <font>
      <b/>
      <sz val="14"/>
      <name val="Arial"/>
      <family val="2"/>
      <charset val="162"/>
    </font>
    <font>
      <sz val="14"/>
      <color rgb="FF000000"/>
      <name val="Times New Roman"/>
      <family val="1"/>
      <charset val="162"/>
    </font>
    <font>
      <sz val="14"/>
      <name val="Arial"/>
      <family val="2"/>
      <charset val="162"/>
    </font>
    <font>
      <sz val="11"/>
      <color theme="1"/>
      <name val="Calibri"/>
      <family val="2"/>
      <scheme val="minor"/>
    </font>
    <font>
      <sz val="16"/>
      <name val="Arial"/>
      <family val="2"/>
      <charset val="162"/>
    </font>
    <font>
      <b/>
      <sz val="16"/>
      <name val="Arial"/>
      <family val="2"/>
      <charset val="162"/>
    </font>
    <font>
      <sz val="16"/>
      <color rgb="FF000000"/>
      <name val="Times New Roman"/>
      <family val="1"/>
      <charset val="162"/>
    </font>
    <font>
      <sz val="16"/>
      <color theme="1"/>
      <name val="Times New Roman"/>
      <family val="1"/>
      <charset val="162"/>
    </font>
    <font>
      <b/>
      <i/>
      <sz val="20"/>
      <color rgb="FFC00000"/>
      <name val="Arial"/>
      <family val="2"/>
      <charset val="162"/>
    </font>
    <font>
      <sz val="10"/>
      <name val="Arial"/>
      <family val="2"/>
      <charset val="162"/>
    </font>
    <font>
      <b/>
      <i/>
      <sz val="14"/>
      <color rgb="FF333333"/>
      <name val="Arial"/>
      <family val="2"/>
      <charset val="162"/>
    </font>
    <font>
      <b/>
      <i/>
      <sz val="18"/>
      <color rgb="FF333333"/>
      <name val="Arial"/>
      <family val="2"/>
      <charset val="162"/>
    </font>
    <font>
      <sz val="12"/>
      <name val="Arial"/>
      <family val="2"/>
      <charset val="162"/>
    </font>
    <font>
      <b/>
      <sz val="14"/>
      <color theme="1"/>
      <name val="Arial"/>
      <family val="2"/>
      <charset val="162"/>
    </font>
    <font>
      <sz val="16"/>
      <color rgb="FF000000"/>
      <name val="Arial"/>
      <family val="2"/>
      <charset val="162"/>
    </font>
    <font>
      <sz val="16"/>
      <color theme="1"/>
      <name val="Arial"/>
      <family val="2"/>
      <charset val="162"/>
    </font>
    <font>
      <b/>
      <i/>
      <sz val="20"/>
      <name val="Arial"/>
      <family val="2"/>
      <charset val="162"/>
    </font>
    <font>
      <sz val="14"/>
      <color theme="1"/>
      <name val="Arial"/>
      <family val="2"/>
      <charset val="162"/>
    </font>
    <font>
      <sz val="14"/>
      <color theme="1"/>
      <name val="Times New Roman"/>
      <family val="1"/>
      <charset val="162"/>
    </font>
    <font>
      <sz val="10"/>
      <color rgb="FF000000"/>
      <name val="Arial"/>
      <family val="2"/>
      <charset val="162"/>
    </font>
    <font>
      <sz val="13"/>
      <color theme="1"/>
      <name val="Times New Roman"/>
      <family val="1"/>
      <charset val="16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3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</borders>
  <cellStyleXfs count="4">
    <xf numFmtId="0" fontId="0" fillId="0" borderId="0"/>
    <xf numFmtId="0" fontId="5" fillId="0" borderId="0"/>
    <xf numFmtId="0" fontId="21" fillId="0" borderId="0"/>
    <xf numFmtId="0" fontId="21" fillId="0" borderId="0"/>
  </cellStyleXfs>
  <cellXfs count="74">
    <xf numFmtId="0" fontId="0" fillId="0" borderId="0" xfId="0"/>
    <xf numFmtId="0" fontId="10" fillId="2" borderId="18" xfId="0" applyFont="1" applyFill="1" applyBorder="1" applyAlignment="1" applyProtection="1">
      <alignment vertical="center" wrapText="1"/>
      <protection locked="0"/>
    </xf>
    <xf numFmtId="0" fontId="11" fillId="0" borderId="21" xfId="0" applyFont="1" applyBorder="1" applyAlignment="1" applyProtection="1">
      <alignment vertical="center"/>
      <protection locked="0"/>
    </xf>
    <xf numFmtId="0" fontId="0" fillId="0" borderId="0" xfId="0" applyProtection="1">
      <protection locked="0"/>
    </xf>
    <xf numFmtId="0" fontId="11" fillId="0" borderId="2" xfId="0" applyFont="1" applyBorder="1" applyAlignment="1" applyProtection="1">
      <alignment vertical="center"/>
      <protection locked="0"/>
    </xf>
    <xf numFmtId="14" fontId="12" fillId="2" borderId="3" xfId="0" applyNumberFormat="1" applyFont="1" applyFill="1" applyBorder="1" applyAlignment="1" applyProtection="1">
      <alignment horizontal="center" vertical="center" wrapText="1"/>
      <protection locked="0"/>
    </xf>
    <xf numFmtId="14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14" fontId="13" fillId="2" borderId="4" xfId="0" applyNumberFormat="1" applyFont="1" applyFill="1" applyBorder="1" applyAlignment="1" applyProtection="1">
      <alignment horizontal="center" vertical="center" wrapText="1"/>
      <protection locked="0"/>
    </xf>
    <xf numFmtId="14" fontId="1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14" fillId="0" borderId="2" xfId="0" applyFont="1" applyBorder="1" applyAlignment="1" applyProtection="1">
      <alignment vertical="center"/>
      <protection locked="0"/>
    </xf>
    <xf numFmtId="14" fontId="12" fillId="2" borderId="6" xfId="0" applyNumberFormat="1" applyFont="1" applyFill="1" applyBorder="1" applyAlignment="1" applyProtection="1">
      <alignment horizontal="center" vertical="center" wrapText="1"/>
      <protection locked="0"/>
    </xf>
    <xf numFmtId="165" fontId="15" fillId="2" borderId="2" xfId="0" applyNumberFormat="1" applyFont="1" applyFill="1" applyBorder="1" applyAlignment="1">
      <alignment horizontal="center" vertical="center"/>
    </xf>
    <xf numFmtId="14" fontId="2" fillId="0" borderId="7" xfId="0" applyNumberFormat="1" applyFont="1" applyBorder="1" applyAlignment="1" applyProtection="1">
      <alignment horizontal="center" vertical="center"/>
      <protection locked="0"/>
    </xf>
    <xf numFmtId="20" fontId="7" fillId="0" borderId="7" xfId="0" applyNumberFormat="1" applyFont="1" applyBorder="1" applyAlignment="1" applyProtection="1">
      <alignment horizontal="center" vertical="center"/>
      <protection locked="0"/>
    </xf>
    <xf numFmtId="0" fontId="16" fillId="0" borderId="2" xfId="0" applyFont="1" applyBorder="1" applyAlignment="1" applyProtection="1">
      <alignment horizontal="center" vertical="center"/>
      <protection locked="0"/>
    </xf>
    <xf numFmtId="0" fontId="17" fillId="0" borderId="2" xfId="0" applyFont="1" applyBorder="1" applyAlignment="1" applyProtection="1">
      <alignment horizontal="center" vertical="center" wrapText="1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20" fontId="7" fillId="0" borderId="2" xfId="0" applyNumberFormat="1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19" fillId="0" borderId="10" xfId="0" applyFont="1" applyBorder="1" applyAlignment="1" applyProtection="1">
      <alignment horizontal="center" vertical="center" wrapText="1"/>
      <protection locked="0"/>
    </xf>
    <xf numFmtId="0" fontId="9" fillId="0" borderId="2" xfId="0" applyFont="1" applyBorder="1" applyAlignment="1" applyProtection="1">
      <alignment horizontal="center" vertical="center" wrapText="1"/>
      <protection locked="0"/>
    </xf>
    <xf numFmtId="0" fontId="9" fillId="0" borderId="7" xfId="0" applyFont="1" applyBorder="1" applyAlignment="1" applyProtection="1">
      <alignment horizontal="center" vertical="center" wrapText="1"/>
      <protection locked="0"/>
    </xf>
    <xf numFmtId="0" fontId="6" fillId="0" borderId="22" xfId="0" applyFont="1" applyBorder="1" applyAlignment="1" applyProtection="1">
      <alignment horizontal="center" vertical="center"/>
      <protection locked="0"/>
    </xf>
    <xf numFmtId="20" fontId="2" fillId="0" borderId="7" xfId="0" applyNumberFormat="1" applyFont="1" applyBorder="1" applyAlignment="1" applyProtection="1">
      <alignment horizontal="center" vertical="center"/>
      <protection locked="0"/>
    </xf>
    <xf numFmtId="0" fontId="19" fillId="0" borderId="2" xfId="0" applyFont="1" applyBorder="1" applyAlignment="1" applyProtection="1">
      <alignment horizontal="center" vertical="center" wrapText="1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6" fillId="0" borderId="23" xfId="0" applyFont="1" applyBorder="1" applyAlignment="1" applyProtection="1">
      <alignment horizontal="center" vertical="center"/>
      <protection locked="0"/>
    </xf>
    <xf numFmtId="164" fontId="12" fillId="3" borderId="24" xfId="0" applyNumberFormat="1" applyFont="1" applyFill="1" applyBorder="1" applyAlignment="1" applyProtection="1">
      <alignment horizontal="center" vertical="center" wrapText="1"/>
      <protection locked="0"/>
    </xf>
    <xf numFmtId="164" fontId="12" fillId="3" borderId="25" xfId="0" applyNumberFormat="1" applyFont="1" applyFill="1" applyBorder="1" applyAlignment="1" applyProtection="1">
      <alignment horizontal="center" vertical="center" wrapText="1"/>
      <protection locked="0"/>
    </xf>
    <xf numFmtId="20" fontId="4" fillId="3" borderId="25" xfId="0" applyNumberFormat="1" applyFont="1" applyFill="1" applyBorder="1" applyAlignment="1" applyProtection="1">
      <alignment horizontal="center" vertical="center"/>
      <protection locked="0"/>
    </xf>
    <xf numFmtId="0" fontId="20" fillId="3" borderId="25" xfId="0" applyFont="1" applyFill="1" applyBorder="1" applyAlignment="1" applyProtection="1">
      <alignment horizontal="center" vertical="center" wrapText="1"/>
      <protection locked="0"/>
    </xf>
    <xf numFmtId="0" fontId="14" fillId="3" borderId="26" xfId="0" applyFont="1" applyFill="1" applyBorder="1" applyAlignment="1" applyProtection="1">
      <alignment horizontal="center" vertical="center"/>
      <protection locked="0"/>
    </xf>
    <xf numFmtId="0" fontId="14" fillId="0" borderId="1" xfId="0" applyFont="1" applyBorder="1" applyAlignment="1" applyProtection="1">
      <alignment vertical="center"/>
      <protection locked="0"/>
    </xf>
    <xf numFmtId="0" fontId="11" fillId="0" borderId="1" xfId="0" applyFont="1" applyBorder="1" applyAlignment="1" applyProtection="1">
      <alignment vertical="center"/>
      <protection locked="0"/>
    </xf>
    <xf numFmtId="0" fontId="3" fillId="2" borderId="7" xfId="0" applyFont="1" applyFill="1" applyBorder="1" applyAlignment="1" applyProtection="1">
      <alignment horizontal="center" vertical="center"/>
      <protection locked="0"/>
    </xf>
    <xf numFmtId="0" fontId="20" fillId="0" borderId="2" xfId="0" applyFont="1" applyBorder="1" applyAlignment="1" applyProtection="1">
      <alignment horizontal="center" vertical="center" wrapText="1"/>
      <protection locked="0"/>
    </xf>
    <xf numFmtId="0" fontId="20" fillId="2" borderId="7" xfId="0" applyFont="1" applyFill="1" applyBorder="1" applyAlignment="1" applyProtection="1">
      <alignment horizontal="center" vertical="center" wrapText="1"/>
      <protection locked="0"/>
    </xf>
    <xf numFmtId="0" fontId="14" fillId="2" borderId="9" xfId="0" applyFont="1" applyFill="1" applyBorder="1" applyAlignment="1" applyProtection="1">
      <alignment horizontal="center" vertical="center"/>
      <protection locked="0"/>
    </xf>
    <xf numFmtId="0" fontId="20" fillId="0" borderId="7" xfId="0" applyFont="1" applyBorder="1" applyAlignment="1" applyProtection="1">
      <alignment horizontal="center" vertical="center" wrapText="1"/>
      <protection locked="0"/>
    </xf>
    <xf numFmtId="0" fontId="14" fillId="0" borderId="9" xfId="0" applyFont="1" applyBorder="1" applyAlignment="1" applyProtection="1">
      <alignment horizontal="center" vertical="center"/>
      <protection locked="0"/>
    </xf>
    <xf numFmtId="0" fontId="20" fillId="0" borderId="10" xfId="0" applyFont="1" applyBorder="1" applyAlignment="1" applyProtection="1">
      <alignment horizontal="center" vertical="center" wrapText="1"/>
      <protection locked="0"/>
    </xf>
    <xf numFmtId="164" fontId="12" fillId="3" borderId="4" xfId="0" applyNumberFormat="1" applyFont="1" applyFill="1" applyBorder="1" applyAlignment="1" applyProtection="1">
      <alignment horizontal="center" vertical="center" wrapText="1"/>
      <protection locked="0"/>
    </xf>
    <xf numFmtId="164" fontId="12" fillId="3" borderId="27" xfId="0" applyNumberFormat="1" applyFont="1" applyFill="1" applyBorder="1" applyAlignment="1" applyProtection="1">
      <alignment horizontal="center" vertical="center" wrapText="1"/>
      <protection locked="0"/>
    </xf>
    <xf numFmtId="20" fontId="4" fillId="3" borderId="16" xfId="0" applyNumberFormat="1" applyFont="1" applyFill="1" applyBorder="1" applyAlignment="1" applyProtection="1">
      <alignment horizontal="center" vertical="center"/>
      <protection locked="0"/>
    </xf>
    <xf numFmtId="0" fontId="20" fillId="3" borderId="16" xfId="0" applyFont="1" applyFill="1" applyBorder="1" applyAlignment="1" applyProtection="1">
      <alignment horizontal="center" vertical="center" wrapText="1"/>
      <protection locked="0"/>
    </xf>
    <xf numFmtId="0" fontId="20" fillId="3" borderId="16" xfId="0" applyFont="1" applyFill="1" applyBorder="1" applyAlignment="1" applyProtection="1">
      <alignment horizontal="left" vertical="center" wrapText="1"/>
      <protection locked="0"/>
    </xf>
    <xf numFmtId="0" fontId="20" fillId="3" borderId="28" xfId="0" applyFont="1" applyFill="1" applyBorder="1" applyAlignment="1" applyProtection="1">
      <alignment horizontal="center" vertical="center" wrapText="1"/>
      <protection locked="0"/>
    </xf>
    <xf numFmtId="0" fontId="14" fillId="3" borderId="17" xfId="0" applyFont="1" applyFill="1" applyBorder="1" applyAlignment="1" applyProtection="1">
      <alignment horizontal="center" vertical="center"/>
      <protection locked="0"/>
    </xf>
    <xf numFmtId="165" fontId="15" fillId="2" borderId="0" xfId="0" applyNumberFormat="1" applyFont="1" applyFill="1" applyAlignment="1">
      <alignment horizontal="center" vertical="center"/>
    </xf>
    <xf numFmtId="0" fontId="8" fillId="0" borderId="2" xfId="0" applyFont="1" applyBorder="1" applyAlignment="1" applyProtection="1">
      <alignment horizontal="center" vertical="center"/>
      <protection locked="0"/>
    </xf>
    <xf numFmtId="22" fontId="7" fillId="0" borderId="7" xfId="0" applyNumberFormat="1" applyFont="1" applyBorder="1" applyAlignment="1" applyProtection="1">
      <alignment horizontal="center" vertical="center"/>
      <protection locked="0"/>
    </xf>
    <xf numFmtId="0" fontId="14" fillId="0" borderId="8" xfId="0" applyFont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20" fillId="2" borderId="2" xfId="0" applyFont="1" applyFill="1" applyBorder="1" applyAlignment="1" applyProtection="1">
      <alignment horizontal="center" vertical="center" wrapText="1"/>
      <protection locked="0"/>
    </xf>
    <xf numFmtId="165" fontId="15" fillId="2" borderId="12" xfId="0" applyNumberFormat="1" applyFont="1" applyFill="1" applyBorder="1" applyAlignment="1">
      <alignment horizontal="center" vertical="center"/>
    </xf>
    <xf numFmtId="20" fontId="7" fillId="0" borderId="14" xfId="0" applyNumberFormat="1" applyFont="1" applyBorder="1" applyAlignment="1" applyProtection="1">
      <alignment horizontal="center" vertical="center"/>
      <protection locked="0"/>
    </xf>
    <xf numFmtId="0" fontId="3" fillId="2" borderId="14" xfId="0" applyFont="1" applyFill="1" applyBorder="1" applyAlignment="1" applyProtection="1">
      <alignment horizontal="center" vertical="center"/>
      <protection locked="0"/>
    </xf>
    <xf numFmtId="0" fontId="20" fillId="0" borderId="12" xfId="0" applyFont="1" applyBorder="1" applyAlignment="1" applyProtection="1">
      <alignment horizontal="center" vertical="center" wrapText="1"/>
      <protection locked="0"/>
    </xf>
    <xf numFmtId="0" fontId="14" fillId="0" borderId="13" xfId="0" applyFont="1" applyBorder="1" applyAlignment="1" applyProtection="1">
      <alignment horizontal="center" vertical="center"/>
      <protection locked="0"/>
    </xf>
    <xf numFmtId="164" fontId="12" fillId="3" borderId="16" xfId="0" applyNumberFormat="1" applyFont="1" applyFill="1" applyBorder="1" applyAlignment="1" applyProtection="1">
      <alignment horizontal="center" vertical="center" wrapText="1"/>
      <protection locked="0"/>
    </xf>
    <xf numFmtId="20" fontId="4" fillId="3" borderId="14" xfId="0" applyNumberFormat="1" applyFont="1" applyFill="1" applyBorder="1" applyAlignment="1" applyProtection="1">
      <alignment horizontal="center" vertical="center"/>
      <protection locked="0"/>
    </xf>
    <xf numFmtId="0" fontId="20" fillId="3" borderId="14" xfId="0" applyFont="1" applyFill="1" applyBorder="1" applyAlignment="1" applyProtection="1">
      <alignment horizontal="center" vertical="center" wrapText="1"/>
      <protection locked="0"/>
    </xf>
    <xf numFmtId="0" fontId="20" fillId="3" borderId="29" xfId="0" applyFont="1" applyFill="1" applyBorder="1" applyAlignment="1" applyProtection="1">
      <alignment horizontal="center" vertical="center" wrapText="1"/>
      <protection locked="0"/>
    </xf>
    <xf numFmtId="0" fontId="14" fillId="3" borderId="15" xfId="0" applyFont="1" applyFill="1" applyBorder="1" applyAlignment="1" applyProtection="1">
      <alignment horizontal="center" vertical="center"/>
      <protection locked="0"/>
    </xf>
    <xf numFmtId="0" fontId="11" fillId="0" borderId="2" xfId="0" applyFont="1" applyBorder="1" applyAlignment="1" applyProtection="1">
      <alignment horizontal="center" vertical="center"/>
      <protection locked="0"/>
    </xf>
    <xf numFmtId="0" fontId="11" fillId="2" borderId="2" xfId="0" applyFont="1" applyFill="1" applyBorder="1" applyAlignment="1" applyProtection="1">
      <alignment vertical="center"/>
      <protection locked="0"/>
    </xf>
    <xf numFmtId="0" fontId="22" fillId="0" borderId="7" xfId="2" applyFont="1" applyBorder="1" applyAlignment="1" applyProtection="1">
      <alignment horizontal="center" vertical="center" wrapText="1"/>
      <protection locked="0"/>
    </xf>
    <xf numFmtId="0" fontId="22" fillId="0" borderId="7" xfId="3" applyFont="1" applyBorder="1" applyAlignment="1" applyProtection="1">
      <alignment horizontal="center" vertical="center" wrapText="1"/>
      <protection locked="0"/>
    </xf>
    <xf numFmtId="0" fontId="18" fillId="2" borderId="6" xfId="0" applyFont="1" applyFill="1" applyBorder="1" applyAlignment="1" applyProtection="1">
      <alignment horizontal="center" vertical="center" textRotation="90"/>
      <protection locked="0"/>
    </xf>
    <xf numFmtId="0" fontId="18" fillId="2" borderId="11" xfId="0" applyFont="1" applyFill="1" applyBorder="1" applyAlignment="1" applyProtection="1">
      <alignment horizontal="center" vertical="center" textRotation="90"/>
      <protection locked="0"/>
    </xf>
    <xf numFmtId="0" fontId="10" fillId="2" borderId="18" xfId="0" applyFont="1" applyFill="1" applyBorder="1" applyAlignment="1" applyProtection="1">
      <alignment horizontal="center" vertical="center" wrapText="1"/>
      <protection locked="0"/>
    </xf>
    <xf numFmtId="0" fontId="10" fillId="2" borderId="19" xfId="0" applyFont="1" applyFill="1" applyBorder="1" applyAlignment="1" applyProtection="1">
      <alignment horizontal="center" vertical="center" wrapText="1"/>
      <protection locked="0"/>
    </xf>
    <xf numFmtId="0" fontId="10" fillId="2" borderId="20" xfId="0" applyFont="1" applyFill="1" applyBorder="1" applyAlignment="1" applyProtection="1">
      <alignment horizontal="center" vertical="center" wrapText="1"/>
      <protection locked="0"/>
    </xf>
  </cellXfs>
  <cellStyles count="4">
    <cellStyle name="Normal" xfId="0" builtinId="0"/>
    <cellStyle name="Normal 2" xfId="2" xr:uid="{A31B3A71-A351-481A-8BBF-011BB664ED69}"/>
    <cellStyle name="Normal 2 2" xfId="1" xr:uid="{00000000-0005-0000-0000-000001000000}"/>
    <cellStyle name="Normal 3" xfId="3" xr:uid="{A3336B31-1895-4B2B-AFF6-3C82950F5B3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hkirm\Downloads\KOPYALAMAK&#304;&#199;&#304;N.xlsx" TargetMode="External"/><Relationship Id="rId1" Type="http://schemas.openxmlformats.org/officeDocument/2006/relationships/externalLinkPath" Target="file:///C:\Users\hkirm\Downloads\KOPYALAMAK&#304;&#199;&#304;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ayfa1"/>
    </sheetNames>
    <sheetDataSet>
      <sheetData sheetId="0" refreshError="1">
        <row r="8">
          <cell r="B8">
            <v>46190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2"/>
  <sheetViews>
    <sheetView tabSelected="1" topLeftCell="B1" workbookViewId="0">
      <pane ySplit="2" topLeftCell="A3" activePane="bottomLeft" state="frozen"/>
      <selection pane="bottomLeft" activeCell="B1" sqref="B1:I1"/>
    </sheetView>
  </sheetViews>
  <sheetFormatPr defaultColWidth="9.140625" defaultRowHeight="15" x14ac:dyDescent="0.25"/>
  <cols>
    <col min="1" max="1" width="8.140625" style="4" customWidth="1"/>
    <col min="2" max="2" width="18.140625" style="4" customWidth="1"/>
    <col min="3" max="3" width="21" style="4" customWidth="1"/>
    <col min="4" max="4" width="26.5703125" style="65" customWidth="1"/>
    <col min="5" max="5" width="27.28515625" style="65" customWidth="1"/>
    <col min="6" max="6" width="49.5703125" style="4" customWidth="1"/>
    <col min="7" max="7" width="44.7109375" style="66" customWidth="1"/>
    <col min="8" max="8" width="47" style="4" customWidth="1"/>
    <col min="9" max="9" width="25.7109375" style="4" customWidth="1"/>
    <col min="10" max="10" width="9.140625" style="4"/>
    <col min="11" max="11" width="9.140625" style="3"/>
    <col min="12" max="16384" width="9.140625" style="4"/>
  </cols>
  <sheetData>
    <row r="1" spans="1:10" ht="92.25" customHeight="1" thickBot="1" x14ac:dyDescent="0.3">
      <c r="A1" s="1"/>
      <c r="B1" s="71" t="s">
        <v>19</v>
      </c>
      <c r="C1" s="72"/>
      <c r="D1" s="72"/>
      <c r="E1" s="72"/>
      <c r="F1" s="72"/>
      <c r="G1" s="72"/>
      <c r="H1" s="72"/>
      <c r="I1" s="73"/>
      <c r="J1" s="2"/>
    </row>
    <row r="2" spans="1:10" s="9" customFormat="1" ht="25.15" customHeight="1" thickTop="1" thickBot="1" x14ac:dyDescent="0.3">
      <c r="A2" s="5" t="s">
        <v>20</v>
      </c>
      <c r="B2" s="6" t="s">
        <v>21</v>
      </c>
      <c r="C2" s="6" t="s">
        <v>0</v>
      </c>
      <c r="D2" s="7" t="s">
        <v>1</v>
      </c>
      <c r="E2" s="6" t="s">
        <v>2</v>
      </c>
      <c r="F2" s="6" t="s">
        <v>3</v>
      </c>
      <c r="G2" s="6" t="s">
        <v>4</v>
      </c>
      <c r="H2" s="6" t="s">
        <v>5</v>
      </c>
      <c r="I2" s="8" t="s">
        <v>6</v>
      </c>
    </row>
    <row r="3" spans="1:10" s="9" customFormat="1" ht="30" customHeight="1" thickTop="1" x14ac:dyDescent="0.25">
      <c r="A3" s="10"/>
      <c r="B3" s="11">
        <f t="shared" ref="B3:B12" si="0">C3</f>
        <v>46188</v>
      </c>
      <c r="C3" s="12">
        <v>46188</v>
      </c>
      <c r="D3" s="13">
        <v>0.625</v>
      </c>
      <c r="E3" s="14" t="s">
        <v>7</v>
      </c>
      <c r="F3" s="15" t="s">
        <v>22</v>
      </c>
      <c r="G3" s="15" t="s">
        <v>9</v>
      </c>
      <c r="H3" s="15" t="s">
        <v>9</v>
      </c>
      <c r="I3" s="16" t="s">
        <v>9</v>
      </c>
    </row>
    <row r="4" spans="1:10" s="9" customFormat="1" ht="30" customHeight="1" x14ac:dyDescent="0.25">
      <c r="A4" s="69" t="s">
        <v>23</v>
      </c>
      <c r="B4" s="11">
        <f t="shared" si="0"/>
        <v>46188</v>
      </c>
      <c r="C4" s="12">
        <v>46188</v>
      </c>
      <c r="D4" s="13">
        <v>0.625</v>
      </c>
      <c r="E4" s="14" t="s">
        <v>10</v>
      </c>
      <c r="F4" s="15" t="s">
        <v>24</v>
      </c>
      <c r="G4" s="15" t="s">
        <v>9</v>
      </c>
      <c r="H4" s="15" t="s">
        <v>9</v>
      </c>
      <c r="I4" s="17" t="s">
        <v>9</v>
      </c>
    </row>
    <row r="5" spans="1:10" s="9" customFormat="1" ht="30" customHeight="1" x14ac:dyDescent="0.25">
      <c r="A5" s="69"/>
      <c r="B5" s="11">
        <f t="shared" si="0"/>
        <v>46188</v>
      </c>
      <c r="C5" s="12">
        <v>46188</v>
      </c>
      <c r="D5" s="18">
        <v>0.625</v>
      </c>
      <c r="E5" s="14" t="s">
        <v>12</v>
      </c>
      <c r="F5" s="15" t="s">
        <v>25</v>
      </c>
      <c r="G5" s="15" t="s">
        <v>9</v>
      </c>
      <c r="H5" s="15" t="s">
        <v>9</v>
      </c>
      <c r="I5" s="17" t="s">
        <v>9</v>
      </c>
    </row>
    <row r="6" spans="1:10" s="9" customFormat="1" ht="30" customHeight="1" x14ac:dyDescent="0.25">
      <c r="A6" s="69"/>
      <c r="B6" s="11">
        <f t="shared" si="0"/>
        <v>46189</v>
      </c>
      <c r="C6" s="12">
        <v>46189</v>
      </c>
      <c r="D6" s="13">
        <v>0.625</v>
      </c>
      <c r="E6" s="19" t="s">
        <v>26</v>
      </c>
      <c r="F6" s="20" t="s">
        <v>27</v>
      </c>
      <c r="G6" s="15" t="s">
        <v>9</v>
      </c>
      <c r="H6" s="15" t="s">
        <v>9</v>
      </c>
      <c r="I6" s="17" t="s">
        <v>9</v>
      </c>
    </row>
    <row r="7" spans="1:10" s="9" customFormat="1" ht="30" customHeight="1" x14ac:dyDescent="0.25">
      <c r="A7" s="69"/>
      <c r="B7" s="11">
        <f t="shared" si="0"/>
        <v>46190</v>
      </c>
      <c r="C7" s="12">
        <v>46190</v>
      </c>
      <c r="D7" s="13">
        <v>0.45833333333333331</v>
      </c>
      <c r="E7" s="14">
        <v>350702004</v>
      </c>
      <c r="F7" s="19" t="s">
        <v>28</v>
      </c>
      <c r="G7" s="67" t="s">
        <v>39</v>
      </c>
      <c r="H7" s="22" t="s">
        <v>14</v>
      </c>
      <c r="I7" s="23" t="s">
        <v>29</v>
      </c>
    </row>
    <row r="8" spans="1:10" s="9" customFormat="1" ht="30" customHeight="1" x14ac:dyDescent="0.25">
      <c r="A8" s="69"/>
      <c r="B8" s="11">
        <f>C8</f>
        <v>46191</v>
      </c>
      <c r="C8" s="12">
        <v>46191</v>
      </c>
      <c r="D8" s="24">
        <v>0.625</v>
      </c>
      <c r="E8" s="14" t="s">
        <v>30</v>
      </c>
      <c r="F8" s="20" t="s">
        <v>31</v>
      </c>
      <c r="G8" s="25" t="s">
        <v>9</v>
      </c>
      <c r="H8" s="25" t="s">
        <v>9</v>
      </c>
      <c r="I8" s="26" t="s">
        <v>9</v>
      </c>
    </row>
    <row r="9" spans="1:10" s="9" customFormat="1" ht="30" customHeight="1" x14ac:dyDescent="0.25">
      <c r="A9" s="69"/>
      <c r="B9" s="11">
        <f t="shared" si="0"/>
        <v>46192</v>
      </c>
      <c r="C9" s="12">
        <v>46192</v>
      </c>
      <c r="D9" s="13">
        <v>0.45833333333333331</v>
      </c>
      <c r="E9" s="14">
        <v>2435070203</v>
      </c>
      <c r="F9" s="20" t="s">
        <v>32</v>
      </c>
      <c r="G9" s="22" t="s">
        <v>15</v>
      </c>
      <c r="H9" s="21" t="s">
        <v>14</v>
      </c>
      <c r="I9" s="23" t="s">
        <v>29</v>
      </c>
    </row>
    <row r="10" spans="1:10" s="9" customFormat="1" ht="30" customHeight="1" x14ac:dyDescent="0.25">
      <c r="A10" s="69"/>
      <c r="B10" s="11">
        <f t="shared" si="0"/>
        <v>46195</v>
      </c>
      <c r="C10" s="12">
        <v>46195</v>
      </c>
      <c r="D10" s="13">
        <v>0.45833333333333331</v>
      </c>
      <c r="E10" s="14">
        <v>2435070205</v>
      </c>
      <c r="F10" s="19" t="s">
        <v>33</v>
      </c>
      <c r="G10" s="25" t="s">
        <v>15</v>
      </c>
      <c r="H10" s="25" t="s">
        <v>14</v>
      </c>
      <c r="I10" s="26" t="s">
        <v>29</v>
      </c>
    </row>
    <row r="11" spans="1:10" s="9" customFormat="1" ht="30" customHeight="1" x14ac:dyDescent="0.25">
      <c r="A11" s="69"/>
      <c r="B11" s="11">
        <f>C11</f>
        <v>46196</v>
      </c>
      <c r="C11" s="12">
        <v>46196</v>
      </c>
      <c r="D11" s="13">
        <v>0.45833333333333331</v>
      </c>
      <c r="E11" s="14">
        <v>350702002</v>
      </c>
      <c r="F11" s="20" t="s">
        <v>36</v>
      </c>
      <c r="G11" s="21" t="s">
        <v>14</v>
      </c>
      <c r="H11" s="21" t="s">
        <v>15</v>
      </c>
      <c r="I11" s="27" t="s">
        <v>29</v>
      </c>
    </row>
    <row r="12" spans="1:10" s="9" customFormat="1" ht="30" customHeight="1" x14ac:dyDescent="0.25">
      <c r="A12" s="69"/>
      <c r="B12" s="11">
        <f t="shared" si="0"/>
        <v>46197</v>
      </c>
      <c r="C12" s="12">
        <v>46197</v>
      </c>
      <c r="D12" s="13">
        <v>0.45833333333333331</v>
      </c>
      <c r="E12" s="14">
        <v>350703003</v>
      </c>
      <c r="F12" s="19" t="s">
        <v>18</v>
      </c>
      <c r="G12" s="21" t="s">
        <v>14</v>
      </c>
      <c r="H12" s="22" t="s">
        <v>15</v>
      </c>
      <c r="I12" s="23" t="s">
        <v>29</v>
      </c>
    </row>
    <row r="13" spans="1:10" s="9" customFormat="1" ht="30" customHeight="1" thickBot="1" x14ac:dyDescent="0.3">
      <c r="A13" s="69"/>
      <c r="B13" s="11">
        <f>C13</f>
        <v>46198</v>
      </c>
      <c r="C13" s="12">
        <v>46198</v>
      </c>
      <c r="D13" s="13">
        <v>0.54166666666666663</v>
      </c>
      <c r="E13" s="14">
        <v>3500240303</v>
      </c>
      <c r="F13" s="20" t="s">
        <v>34</v>
      </c>
      <c r="G13" s="22" t="s">
        <v>35</v>
      </c>
      <c r="H13" s="21" t="s">
        <v>14</v>
      </c>
      <c r="I13" s="23" t="s">
        <v>40</v>
      </c>
    </row>
    <row r="14" spans="1:10" s="9" customFormat="1" ht="19.5" thickBot="1" x14ac:dyDescent="0.3">
      <c r="A14" s="28" t="s">
        <v>16</v>
      </c>
      <c r="B14" s="29" t="s">
        <v>16</v>
      </c>
      <c r="C14" s="28" t="s">
        <v>16</v>
      </c>
      <c r="D14" s="30" t="s">
        <v>16</v>
      </c>
      <c r="E14" s="31" t="s">
        <v>16</v>
      </c>
      <c r="F14" s="31" t="s">
        <v>16</v>
      </c>
      <c r="G14" s="31" t="s">
        <v>16</v>
      </c>
      <c r="H14" s="31" t="s">
        <v>16</v>
      </c>
      <c r="I14" s="32" t="s">
        <v>16</v>
      </c>
      <c r="J14" s="33"/>
    </row>
    <row r="15" spans="1:10" ht="30" customHeight="1" x14ac:dyDescent="0.25">
      <c r="A15" s="69" t="s">
        <v>37</v>
      </c>
      <c r="B15" s="11">
        <f t="shared" ref="B15:B20" si="1">C15</f>
        <v>46188</v>
      </c>
      <c r="C15" s="12">
        <v>46188</v>
      </c>
      <c r="D15" s="13">
        <v>0.625</v>
      </c>
      <c r="E15" s="14" t="s">
        <v>7</v>
      </c>
      <c r="F15" s="19" t="s">
        <v>22</v>
      </c>
      <c r="G15" s="25" t="s">
        <v>9</v>
      </c>
      <c r="H15" s="25" t="s">
        <v>9</v>
      </c>
      <c r="I15" s="26" t="s">
        <v>9</v>
      </c>
      <c r="J15" s="34"/>
    </row>
    <row r="16" spans="1:10" ht="30" customHeight="1" x14ac:dyDescent="0.25">
      <c r="A16" s="69"/>
      <c r="B16" s="11">
        <f t="shared" si="1"/>
        <v>46188</v>
      </c>
      <c r="C16" s="12">
        <v>46188</v>
      </c>
      <c r="D16" s="13">
        <v>0.625</v>
      </c>
      <c r="E16" s="14" t="s">
        <v>10</v>
      </c>
      <c r="F16" s="19" t="s">
        <v>24</v>
      </c>
      <c r="G16" s="25" t="s">
        <v>9</v>
      </c>
      <c r="H16" s="25" t="s">
        <v>9</v>
      </c>
      <c r="I16" s="26" t="s">
        <v>9</v>
      </c>
      <c r="J16" s="34"/>
    </row>
    <row r="17" spans="1:10" ht="30" customHeight="1" x14ac:dyDescent="0.25">
      <c r="A17" s="69"/>
      <c r="B17" s="11">
        <f t="shared" si="1"/>
        <v>46188</v>
      </c>
      <c r="C17" s="12">
        <v>46188</v>
      </c>
      <c r="D17" s="13">
        <v>0.625</v>
      </c>
      <c r="E17" s="14" t="s">
        <v>12</v>
      </c>
      <c r="F17" s="19" t="s">
        <v>25</v>
      </c>
      <c r="G17" s="25" t="s">
        <v>9</v>
      </c>
      <c r="H17" s="25" t="s">
        <v>9</v>
      </c>
      <c r="I17" s="26" t="s">
        <v>9</v>
      </c>
      <c r="J17" s="34"/>
    </row>
    <row r="18" spans="1:10" ht="30" customHeight="1" x14ac:dyDescent="0.25">
      <c r="A18" s="69"/>
      <c r="B18" s="11">
        <f t="shared" si="1"/>
        <v>46190</v>
      </c>
      <c r="C18" s="12">
        <v>46190</v>
      </c>
      <c r="D18" s="13">
        <v>0.45833333333333331</v>
      </c>
      <c r="E18" s="14">
        <v>3507207</v>
      </c>
      <c r="F18" s="19" t="s">
        <v>28</v>
      </c>
      <c r="G18" s="68" t="s">
        <v>39</v>
      </c>
      <c r="H18" s="25" t="s">
        <v>14</v>
      </c>
      <c r="I18" s="26" t="s">
        <v>29</v>
      </c>
      <c r="J18" s="34"/>
    </row>
    <row r="19" spans="1:10" ht="30" customHeight="1" x14ac:dyDescent="0.25">
      <c r="A19" s="69"/>
      <c r="B19" s="11">
        <f>C19</f>
        <v>46195</v>
      </c>
      <c r="C19" s="12">
        <v>46195</v>
      </c>
      <c r="D19" s="13">
        <v>0.45833333333333331</v>
      </c>
      <c r="E19" s="14">
        <v>3507205</v>
      </c>
      <c r="F19" s="19" t="s">
        <v>33</v>
      </c>
      <c r="G19" s="25" t="s">
        <v>15</v>
      </c>
      <c r="H19" s="25" t="s">
        <v>14</v>
      </c>
      <c r="I19" s="26" t="s">
        <v>29</v>
      </c>
      <c r="J19" s="34"/>
    </row>
    <row r="20" spans="1:10" ht="30" customHeight="1" thickBot="1" x14ac:dyDescent="0.3">
      <c r="A20" s="69"/>
      <c r="B20" s="11">
        <f t="shared" si="1"/>
        <v>46195</v>
      </c>
      <c r="C20" s="12">
        <v>46195</v>
      </c>
      <c r="D20" s="13">
        <v>0.45833333333333331</v>
      </c>
      <c r="E20" s="14">
        <v>3507208</v>
      </c>
      <c r="F20" s="19" t="s">
        <v>17</v>
      </c>
      <c r="G20" s="25" t="s">
        <v>15</v>
      </c>
      <c r="H20" s="25" t="s">
        <v>14</v>
      </c>
      <c r="I20" s="26" t="s">
        <v>29</v>
      </c>
      <c r="J20" s="34"/>
    </row>
    <row r="21" spans="1:10" ht="30" hidden="1" customHeight="1" x14ac:dyDescent="0.25">
      <c r="A21" s="69"/>
      <c r="B21" s="11">
        <f>C21</f>
        <v>46195</v>
      </c>
      <c r="C21" s="12">
        <v>46195</v>
      </c>
      <c r="D21" s="13"/>
      <c r="E21" s="35"/>
      <c r="F21" s="36"/>
      <c r="G21" s="37"/>
      <c r="H21" s="37"/>
      <c r="I21" s="38"/>
    </row>
    <row r="22" spans="1:10" ht="30" hidden="1" customHeight="1" x14ac:dyDescent="0.25">
      <c r="A22" s="69"/>
      <c r="B22" s="11">
        <f t="shared" ref="B22:B25" si="2">C22</f>
        <v>46196</v>
      </c>
      <c r="C22" s="12">
        <v>46196</v>
      </c>
      <c r="D22" s="13"/>
      <c r="E22" s="35"/>
      <c r="F22" s="36"/>
      <c r="G22" s="37"/>
      <c r="H22" s="37"/>
      <c r="I22" s="38"/>
    </row>
    <row r="23" spans="1:10" ht="30" hidden="1" customHeight="1" x14ac:dyDescent="0.25">
      <c r="A23" s="69"/>
      <c r="B23" s="11">
        <f t="shared" si="2"/>
        <v>46197</v>
      </c>
      <c r="C23" s="12">
        <v>46197</v>
      </c>
      <c r="D23" s="13"/>
      <c r="E23" s="35"/>
      <c r="F23" s="36"/>
      <c r="G23" s="37"/>
      <c r="H23" s="39"/>
      <c r="I23" s="38"/>
    </row>
    <row r="24" spans="1:10" ht="30" hidden="1" customHeight="1" x14ac:dyDescent="0.25">
      <c r="A24" s="69"/>
      <c r="B24" s="11">
        <f t="shared" si="2"/>
        <v>46198</v>
      </c>
      <c r="C24" s="12">
        <v>46198</v>
      </c>
      <c r="D24" s="13"/>
      <c r="E24" s="35"/>
      <c r="F24" s="36"/>
      <c r="G24" s="36"/>
      <c r="H24" s="36"/>
      <c r="I24" s="40"/>
    </row>
    <row r="25" spans="1:10" ht="30" hidden="1" customHeight="1" thickBot="1" x14ac:dyDescent="0.3">
      <c r="A25" s="69"/>
      <c r="B25" s="11">
        <f t="shared" si="2"/>
        <v>46199</v>
      </c>
      <c r="C25" s="12">
        <v>46199</v>
      </c>
      <c r="D25" s="13"/>
      <c r="E25" s="35"/>
      <c r="F25" s="36"/>
      <c r="G25" s="36"/>
      <c r="H25" s="41"/>
      <c r="I25" s="40"/>
    </row>
    <row r="26" spans="1:10" ht="9.75" customHeight="1" thickTop="1" thickBot="1" x14ac:dyDescent="0.3">
      <c r="A26" s="42" t="s">
        <v>16</v>
      </c>
      <c r="B26" s="43"/>
      <c r="C26" s="42" t="s">
        <v>16</v>
      </c>
      <c r="D26" s="44" t="s">
        <v>16</v>
      </c>
      <c r="E26" s="45" t="s">
        <v>16</v>
      </c>
      <c r="F26" s="46" t="s">
        <v>16</v>
      </c>
      <c r="G26" s="47" t="s">
        <v>16</v>
      </c>
      <c r="H26" s="45" t="s">
        <v>16</v>
      </c>
      <c r="I26" s="48" t="s">
        <v>16</v>
      </c>
    </row>
    <row r="27" spans="1:10" ht="92.25" customHeight="1" thickTop="1" thickBot="1" x14ac:dyDescent="0.3">
      <c r="A27" s="1"/>
      <c r="B27" s="72" t="s">
        <v>38</v>
      </c>
      <c r="C27" s="72"/>
      <c r="D27" s="72"/>
      <c r="E27" s="72"/>
      <c r="F27" s="72"/>
      <c r="G27" s="72"/>
      <c r="H27" s="72"/>
      <c r="I27" s="72"/>
      <c r="J27" s="2"/>
    </row>
    <row r="28" spans="1:10" s="9" customFormat="1" ht="30" customHeight="1" thickTop="1" x14ac:dyDescent="0.25">
      <c r="A28" s="10"/>
      <c r="B28" s="49">
        <f>C28</f>
        <v>46202</v>
      </c>
      <c r="C28" s="12">
        <v>46202</v>
      </c>
      <c r="D28" s="13">
        <v>0.625</v>
      </c>
      <c r="E28" s="14" t="s">
        <v>7</v>
      </c>
      <c r="F28" s="15" t="s">
        <v>22</v>
      </c>
      <c r="G28" s="15" t="s">
        <v>9</v>
      </c>
      <c r="H28" s="15" t="s">
        <v>9</v>
      </c>
      <c r="I28" s="16" t="s">
        <v>9</v>
      </c>
    </row>
    <row r="29" spans="1:10" s="9" customFormat="1" ht="30" customHeight="1" x14ac:dyDescent="0.25">
      <c r="A29" s="69" t="s">
        <v>23</v>
      </c>
      <c r="B29" s="11">
        <f>C29</f>
        <v>46202</v>
      </c>
      <c r="C29" s="12">
        <v>46202</v>
      </c>
      <c r="D29" s="13">
        <v>0.625</v>
      </c>
      <c r="E29" s="14" t="s">
        <v>10</v>
      </c>
      <c r="F29" s="15" t="s">
        <v>24</v>
      </c>
      <c r="G29" s="15" t="s">
        <v>9</v>
      </c>
      <c r="H29" s="15" t="s">
        <v>9</v>
      </c>
      <c r="I29" s="17" t="s">
        <v>9</v>
      </c>
    </row>
    <row r="30" spans="1:10" s="9" customFormat="1" ht="30" customHeight="1" x14ac:dyDescent="0.25">
      <c r="A30" s="69"/>
      <c r="B30" s="11">
        <f>C30</f>
        <v>46202</v>
      </c>
      <c r="C30" s="12">
        <v>46202</v>
      </c>
      <c r="D30" s="18">
        <v>0.625</v>
      </c>
      <c r="E30" s="14" t="s">
        <v>12</v>
      </c>
      <c r="F30" s="15" t="s">
        <v>25</v>
      </c>
      <c r="G30" s="15" t="s">
        <v>9</v>
      </c>
      <c r="H30" s="15" t="s">
        <v>9</v>
      </c>
      <c r="I30" s="17" t="s">
        <v>9</v>
      </c>
    </row>
    <row r="31" spans="1:10" s="9" customFormat="1" ht="30" customHeight="1" x14ac:dyDescent="0.25">
      <c r="A31" s="69"/>
      <c r="B31" s="11">
        <f t="shared" ref="B31:B45" si="3">C31</f>
        <v>46203</v>
      </c>
      <c r="C31" s="12">
        <v>46203</v>
      </c>
      <c r="D31" s="18">
        <v>0.625</v>
      </c>
      <c r="E31" s="14" t="s">
        <v>26</v>
      </c>
      <c r="F31" s="15" t="s">
        <v>27</v>
      </c>
      <c r="G31" s="15" t="s">
        <v>9</v>
      </c>
      <c r="H31" s="15" t="s">
        <v>9</v>
      </c>
      <c r="I31" s="17" t="s">
        <v>9</v>
      </c>
    </row>
    <row r="32" spans="1:10" s="9" customFormat="1" ht="30" customHeight="1" x14ac:dyDescent="0.25">
      <c r="A32" s="69"/>
      <c r="B32" s="11">
        <f t="shared" si="3"/>
        <v>46204</v>
      </c>
      <c r="C32" s="12">
        <v>46204</v>
      </c>
      <c r="D32" s="18">
        <v>0.45833333333333331</v>
      </c>
      <c r="E32" s="14">
        <v>350702004</v>
      </c>
      <c r="F32" s="15" t="s">
        <v>28</v>
      </c>
      <c r="G32" s="67" t="s">
        <v>39</v>
      </c>
      <c r="H32" s="15" t="s">
        <v>14</v>
      </c>
      <c r="I32" s="17" t="s">
        <v>29</v>
      </c>
    </row>
    <row r="33" spans="1:9" s="9" customFormat="1" ht="30" customHeight="1" x14ac:dyDescent="0.25">
      <c r="A33" s="69"/>
      <c r="B33" s="11">
        <f t="shared" si="3"/>
        <v>46205</v>
      </c>
      <c r="C33" s="12">
        <v>46205</v>
      </c>
      <c r="D33" s="18">
        <v>0.625</v>
      </c>
      <c r="E33" s="14" t="s">
        <v>30</v>
      </c>
      <c r="F33" s="15" t="s">
        <v>31</v>
      </c>
      <c r="G33" s="15" t="s">
        <v>9</v>
      </c>
      <c r="H33" s="15" t="s">
        <v>9</v>
      </c>
      <c r="I33" s="17" t="s">
        <v>9</v>
      </c>
    </row>
    <row r="34" spans="1:9" s="9" customFormat="1" ht="30" customHeight="1" x14ac:dyDescent="0.25">
      <c r="A34" s="69"/>
      <c r="B34" s="11">
        <f t="shared" si="3"/>
        <v>46206</v>
      </c>
      <c r="C34" s="12">
        <v>46206</v>
      </c>
      <c r="D34" s="18">
        <v>0.45833333333333331</v>
      </c>
      <c r="E34" s="14">
        <v>2435070203</v>
      </c>
      <c r="F34" s="15" t="s">
        <v>32</v>
      </c>
      <c r="G34" s="15" t="s">
        <v>15</v>
      </c>
      <c r="H34" s="15" t="s">
        <v>14</v>
      </c>
      <c r="I34" s="17" t="s">
        <v>29</v>
      </c>
    </row>
    <row r="35" spans="1:9" s="9" customFormat="1" ht="30" customHeight="1" x14ac:dyDescent="0.25">
      <c r="A35" s="69"/>
      <c r="B35" s="11">
        <f t="shared" si="3"/>
        <v>46209</v>
      </c>
      <c r="C35" s="12">
        <v>46209</v>
      </c>
      <c r="D35" s="18">
        <v>0.45833333333333331</v>
      </c>
      <c r="E35" s="14">
        <v>2435070205</v>
      </c>
      <c r="F35" s="15" t="s">
        <v>33</v>
      </c>
      <c r="G35" s="15" t="s">
        <v>15</v>
      </c>
      <c r="H35" s="15" t="s">
        <v>14</v>
      </c>
      <c r="I35" s="17" t="s">
        <v>29</v>
      </c>
    </row>
    <row r="36" spans="1:9" s="9" customFormat="1" ht="30" customHeight="1" x14ac:dyDescent="0.25">
      <c r="A36" s="69"/>
      <c r="B36" s="11">
        <f t="shared" si="3"/>
        <v>46210</v>
      </c>
      <c r="C36" s="12">
        <v>46210</v>
      </c>
      <c r="D36" s="18">
        <v>0.45833333333333331</v>
      </c>
      <c r="E36" s="14">
        <v>350702002</v>
      </c>
      <c r="F36" s="15" t="s">
        <v>36</v>
      </c>
      <c r="G36" s="15" t="s">
        <v>14</v>
      </c>
      <c r="H36" s="15" t="s">
        <v>15</v>
      </c>
      <c r="I36" s="17" t="s">
        <v>29</v>
      </c>
    </row>
    <row r="37" spans="1:9" s="9" customFormat="1" ht="30" customHeight="1" x14ac:dyDescent="0.25">
      <c r="A37" s="69"/>
      <c r="B37" s="11">
        <f t="shared" si="3"/>
        <v>46211</v>
      </c>
      <c r="C37" s="12">
        <v>46211</v>
      </c>
      <c r="D37" s="18">
        <v>0.45833333333333331</v>
      </c>
      <c r="E37" s="14">
        <v>350703003</v>
      </c>
      <c r="F37" s="15" t="s">
        <v>18</v>
      </c>
      <c r="G37" s="15" t="s">
        <v>14</v>
      </c>
      <c r="H37" s="15" t="s">
        <v>15</v>
      </c>
      <c r="I37" s="17" t="s">
        <v>29</v>
      </c>
    </row>
    <row r="38" spans="1:9" s="9" customFormat="1" ht="30" customHeight="1" thickBot="1" x14ac:dyDescent="0.3">
      <c r="A38" s="69"/>
      <c r="B38" s="11">
        <f t="shared" si="3"/>
        <v>46212</v>
      </c>
      <c r="C38" s="12">
        <v>46212</v>
      </c>
      <c r="D38" s="18">
        <v>0.54166666666666663</v>
      </c>
      <c r="E38" s="14">
        <v>3500240303</v>
      </c>
      <c r="F38" s="15" t="s">
        <v>34</v>
      </c>
      <c r="G38" s="15" t="s">
        <v>35</v>
      </c>
      <c r="H38" s="15" t="s">
        <v>14</v>
      </c>
      <c r="I38" s="17" t="s">
        <v>40</v>
      </c>
    </row>
    <row r="39" spans="1:9" ht="30" hidden="1" customHeight="1" x14ac:dyDescent="0.25">
      <c r="A39" s="69" t="s">
        <v>37</v>
      </c>
      <c r="B39" s="49">
        <f t="shared" si="3"/>
        <v>46202</v>
      </c>
      <c r="C39" s="12">
        <f>C15+14</f>
        <v>46202</v>
      </c>
      <c r="D39" s="13">
        <v>0.625</v>
      </c>
      <c r="E39" s="50" t="s">
        <v>7</v>
      </c>
      <c r="F39" s="21" t="s">
        <v>8</v>
      </c>
      <c r="G39" s="21" t="s">
        <v>9</v>
      </c>
      <c r="H39" s="21" t="s">
        <v>9</v>
      </c>
      <c r="I39" s="16" t="s">
        <v>9</v>
      </c>
    </row>
    <row r="40" spans="1:9" ht="30" hidden="1" customHeight="1" x14ac:dyDescent="0.25">
      <c r="A40" s="69"/>
      <c r="B40" s="11">
        <f t="shared" si="3"/>
        <v>46202</v>
      </c>
      <c r="C40" s="12">
        <f>C16+14</f>
        <v>46202</v>
      </c>
      <c r="D40" s="13">
        <v>0.625</v>
      </c>
      <c r="E40" s="50" t="s">
        <v>10</v>
      </c>
      <c r="F40" s="21" t="s">
        <v>11</v>
      </c>
      <c r="G40" s="21" t="s">
        <v>9</v>
      </c>
      <c r="H40" s="21" t="s">
        <v>9</v>
      </c>
      <c r="I40" s="17" t="s">
        <v>9</v>
      </c>
    </row>
    <row r="41" spans="1:9" ht="30" hidden="1" customHeight="1" x14ac:dyDescent="0.25">
      <c r="A41" s="69"/>
      <c r="B41" s="11">
        <f t="shared" si="3"/>
        <v>46202</v>
      </c>
      <c r="C41" s="12">
        <f>C17+14</f>
        <v>46202</v>
      </c>
      <c r="D41" s="18">
        <v>0.625</v>
      </c>
      <c r="E41" s="50" t="s">
        <v>12</v>
      </c>
      <c r="F41" s="21" t="s">
        <v>13</v>
      </c>
      <c r="G41" s="21" t="s">
        <v>9</v>
      </c>
      <c r="H41" s="21" t="s">
        <v>9</v>
      </c>
      <c r="I41" s="17" t="s">
        <v>9</v>
      </c>
    </row>
    <row r="42" spans="1:9" ht="30" hidden="1" customHeight="1" x14ac:dyDescent="0.25">
      <c r="A42" s="69"/>
      <c r="B42" s="11">
        <f t="shared" si="3"/>
        <v>46209</v>
      </c>
      <c r="C42" s="12">
        <f>C20+14</f>
        <v>46209</v>
      </c>
      <c r="D42" s="13"/>
      <c r="E42" s="35"/>
      <c r="F42" s="36"/>
      <c r="G42" s="36"/>
      <c r="H42" s="36"/>
      <c r="I42" s="40"/>
    </row>
    <row r="43" spans="1:9" ht="30" hidden="1" customHeight="1" x14ac:dyDescent="0.25">
      <c r="A43" s="69"/>
      <c r="B43" s="11">
        <f t="shared" si="3"/>
        <v>46204</v>
      </c>
      <c r="C43" s="12">
        <f>[1]Sayfa1!B8+14</f>
        <v>46204</v>
      </c>
      <c r="D43" s="51"/>
      <c r="E43" s="35"/>
      <c r="F43" s="36"/>
      <c r="G43" s="36"/>
      <c r="H43" s="39"/>
      <c r="I43" s="52"/>
    </row>
    <row r="44" spans="1:9" ht="30" hidden="1" customHeight="1" x14ac:dyDescent="0.25">
      <c r="A44" s="69"/>
      <c r="B44" s="11">
        <f t="shared" si="3"/>
        <v>46209</v>
      </c>
      <c r="C44" s="12">
        <f>C19+14</f>
        <v>46209</v>
      </c>
      <c r="D44" s="13"/>
      <c r="E44" s="35"/>
      <c r="F44" s="41"/>
      <c r="G44" s="36"/>
      <c r="H44" s="36"/>
      <c r="I44" s="52"/>
    </row>
    <row r="45" spans="1:9" ht="30" hidden="1" customHeight="1" thickBot="1" x14ac:dyDescent="0.3">
      <c r="A45" s="69"/>
      <c r="B45" s="11" t="e">
        <f t="shared" si="3"/>
        <v>#REF!</v>
      </c>
      <c r="C45" s="12" t="e">
        <f>#REF!+14</f>
        <v>#REF!</v>
      </c>
      <c r="D45" s="13"/>
      <c r="E45" s="53"/>
      <c r="F45" s="36"/>
      <c r="G45" s="54"/>
      <c r="H45" s="54"/>
      <c r="I45" s="38"/>
    </row>
    <row r="46" spans="1:9" ht="30" hidden="1" customHeight="1" thickTop="1" thickBot="1" x14ac:dyDescent="0.3">
      <c r="A46" s="69"/>
      <c r="B46" s="11">
        <f>C46</f>
        <v>46209</v>
      </c>
      <c r="C46" s="12">
        <f>C21+14</f>
        <v>46209</v>
      </c>
      <c r="D46" s="13"/>
      <c r="E46" s="35"/>
      <c r="F46" s="36"/>
      <c r="G46" s="37"/>
      <c r="H46" s="37"/>
      <c r="I46" s="38"/>
    </row>
    <row r="47" spans="1:9" ht="30" hidden="1" customHeight="1" thickTop="1" x14ac:dyDescent="0.25">
      <c r="A47" s="69"/>
      <c r="B47" s="11">
        <f t="shared" ref="B47:B50" si="4">C47</f>
        <v>46210</v>
      </c>
      <c r="C47" s="12">
        <f>C22+14</f>
        <v>46210</v>
      </c>
      <c r="D47" s="13"/>
      <c r="E47" s="35"/>
      <c r="F47" s="36"/>
      <c r="G47" s="37"/>
      <c r="H47" s="37"/>
      <c r="I47" s="38"/>
    </row>
    <row r="48" spans="1:9" ht="30" hidden="1" customHeight="1" x14ac:dyDescent="0.25">
      <c r="A48" s="69"/>
      <c r="B48" s="11">
        <f t="shared" si="4"/>
        <v>46211</v>
      </c>
      <c r="C48" s="12">
        <f>C23+14</f>
        <v>46211</v>
      </c>
      <c r="D48" s="13"/>
      <c r="E48" s="35"/>
      <c r="F48" s="36"/>
      <c r="G48" s="37"/>
      <c r="H48" s="39"/>
      <c r="I48" s="38"/>
    </row>
    <row r="49" spans="1:10" ht="30" hidden="1" customHeight="1" x14ac:dyDescent="0.25">
      <c r="A49" s="69"/>
      <c r="B49" s="11">
        <f t="shared" si="4"/>
        <v>46212</v>
      </c>
      <c r="C49" s="12">
        <f>C24+14</f>
        <v>46212</v>
      </c>
      <c r="D49" s="13"/>
      <c r="E49" s="35"/>
      <c r="F49" s="36"/>
      <c r="G49" s="36"/>
      <c r="H49" s="36"/>
      <c r="I49" s="40"/>
    </row>
    <row r="50" spans="1:10" ht="30" hidden="1" customHeight="1" x14ac:dyDescent="0.25">
      <c r="A50" s="70"/>
      <c r="B50" s="55">
        <f t="shared" si="4"/>
        <v>46213</v>
      </c>
      <c r="C50" s="12">
        <f>C25+14</f>
        <v>46213</v>
      </c>
      <c r="D50" s="56"/>
      <c r="E50" s="57"/>
      <c r="F50" s="58"/>
      <c r="G50" s="58"/>
      <c r="H50" s="58"/>
      <c r="I50" s="59"/>
    </row>
    <row r="51" spans="1:10" s="9" customFormat="1" ht="10.9" hidden="1" customHeight="1" x14ac:dyDescent="0.25">
      <c r="A51" s="42"/>
      <c r="B51" s="60"/>
      <c r="C51" s="42"/>
      <c r="D51" s="61"/>
      <c r="E51" s="62"/>
      <c r="F51" s="62"/>
      <c r="G51" s="63"/>
      <c r="H51" s="63"/>
      <c r="I51" s="64"/>
    </row>
    <row r="52" spans="1:10" ht="15.75" hidden="1" thickBot="1" x14ac:dyDescent="0.3"/>
    <row r="53" spans="1:10" ht="15.75" hidden="1" thickBot="1" x14ac:dyDescent="0.3"/>
    <row r="54" spans="1:10" ht="15.75" hidden="1" thickBot="1" x14ac:dyDescent="0.3"/>
    <row r="55" spans="1:10" s="9" customFormat="1" ht="19.5" thickBot="1" x14ac:dyDescent="0.3">
      <c r="A55" s="28" t="s">
        <v>16</v>
      </c>
      <c r="B55" s="29" t="s">
        <v>16</v>
      </c>
      <c r="C55" s="28" t="s">
        <v>16</v>
      </c>
      <c r="D55" s="30" t="s">
        <v>16</v>
      </c>
      <c r="E55" s="31" t="s">
        <v>16</v>
      </c>
      <c r="F55" s="31" t="s">
        <v>16</v>
      </c>
      <c r="G55" s="31" t="s">
        <v>16</v>
      </c>
      <c r="H55" s="31" t="s">
        <v>16</v>
      </c>
      <c r="I55" s="32" t="s">
        <v>16</v>
      </c>
      <c r="J55" s="33"/>
    </row>
    <row r="56" spans="1:10" ht="30" customHeight="1" x14ac:dyDescent="0.25">
      <c r="A56" s="69" t="s">
        <v>37</v>
      </c>
      <c r="B56" s="11">
        <f t="shared" ref="B56:B61" si="5">C56</f>
        <v>46202</v>
      </c>
      <c r="C56" s="12">
        <v>46202</v>
      </c>
      <c r="D56" s="18">
        <v>0.625</v>
      </c>
      <c r="E56" s="14" t="s">
        <v>7</v>
      </c>
      <c r="F56" s="15" t="s">
        <v>22</v>
      </c>
      <c r="G56" s="15" t="s">
        <v>9</v>
      </c>
      <c r="H56" s="15" t="s">
        <v>9</v>
      </c>
      <c r="I56" s="17" t="s">
        <v>9</v>
      </c>
      <c r="J56" s="34"/>
    </row>
    <row r="57" spans="1:10" ht="30" customHeight="1" x14ac:dyDescent="0.25">
      <c r="A57" s="69"/>
      <c r="B57" s="11">
        <f t="shared" si="5"/>
        <v>46202</v>
      </c>
      <c r="C57" s="12">
        <v>46202</v>
      </c>
      <c r="D57" s="18">
        <v>0.625</v>
      </c>
      <c r="E57" s="14" t="s">
        <v>10</v>
      </c>
      <c r="F57" s="15" t="s">
        <v>24</v>
      </c>
      <c r="G57" s="15" t="s">
        <v>9</v>
      </c>
      <c r="H57" s="15" t="s">
        <v>9</v>
      </c>
      <c r="I57" s="17" t="s">
        <v>9</v>
      </c>
      <c r="J57" s="34"/>
    </row>
    <row r="58" spans="1:10" ht="30" customHeight="1" x14ac:dyDescent="0.25">
      <c r="A58" s="69"/>
      <c r="B58" s="11">
        <f t="shared" si="5"/>
        <v>46202</v>
      </c>
      <c r="C58" s="12">
        <v>46202</v>
      </c>
      <c r="D58" s="18">
        <v>0.625</v>
      </c>
      <c r="E58" s="14" t="s">
        <v>12</v>
      </c>
      <c r="F58" s="15" t="s">
        <v>25</v>
      </c>
      <c r="G58" s="15" t="s">
        <v>9</v>
      </c>
      <c r="H58" s="15" t="s">
        <v>9</v>
      </c>
      <c r="I58" s="17" t="s">
        <v>9</v>
      </c>
      <c r="J58" s="34"/>
    </row>
    <row r="59" spans="1:10" ht="30" customHeight="1" x14ac:dyDescent="0.25">
      <c r="A59" s="69"/>
      <c r="B59" s="11">
        <f t="shared" si="5"/>
        <v>46204</v>
      </c>
      <c r="C59" s="12">
        <v>46204</v>
      </c>
      <c r="D59" s="18">
        <v>0.45833333333333331</v>
      </c>
      <c r="E59" s="14">
        <v>3507207</v>
      </c>
      <c r="F59" s="15" t="s">
        <v>28</v>
      </c>
      <c r="G59" s="67" t="s">
        <v>39</v>
      </c>
      <c r="H59" s="15" t="s">
        <v>14</v>
      </c>
      <c r="I59" s="17" t="s">
        <v>29</v>
      </c>
      <c r="J59" s="34"/>
    </row>
    <row r="60" spans="1:10" ht="30" customHeight="1" x14ac:dyDescent="0.25">
      <c r="A60" s="69"/>
      <c r="B60" s="11">
        <f t="shared" si="5"/>
        <v>46209</v>
      </c>
      <c r="C60" s="12">
        <v>46209</v>
      </c>
      <c r="D60" s="18">
        <v>0.45833333333333331</v>
      </c>
      <c r="E60" s="14">
        <v>3507205</v>
      </c>
      <c r="F60" s="15" t="s">
        <v>33</v>
      </c>
      <c r="G60" s="15" t="s">
        <v>15</v>
      </c>
      <c r="H60" s="15" t="s">
        <v>14</v>
      </c>
      <c r="I60" s="17" t="s">
        <v>29</v>
      </c>
      <c r="J60" s="34"/>
    </row>
    <row r="61" spans="1:10" ht="30" customHeight="1" thickBot="1" x14ac:dyDescent="0.3">
      <c r="A61" s="69"/>
      <c r="B61" s="11">
        <f t="shared" si="5"/>
        <v>46209</v>
      </c>
      <c r="C61" s="12">
        <v>46209</v>
      </c>
      <c r="D61" s="18">
        <v>0.45833333333333331</v>
      </c>
      <c r="E61" s="14">
        <v>3507208</v>
      </c>
      <c r="F61" s="15" t="s">
        <v>17</v>
      </c>
      <c r="G61" s="15" t="s">
        <v>15</v>
      </c>
      <c r="H61" s="15" t="s">
        <v>14</v>
      </c>
      <c r="I61" s="17" t="s">
        <v>29</v>
      </c>
      <c r="J61" s="34"/>
    </row>
    <row r="62" spans="1:10" s="9" customFormat="1" ht="19.5" thickBot="1" x14ac:dyDescent="0.3">
      <c r="A62" s="28"/>
      <c r="B62" s="29"/>
      <c r="C62" s="28"/>
      <c r="D62" s="30"/>
      <c r="E62" s="31"/>
      <c r="F62" s="31"/>
      <c r="G62" s="31"/>
      <c r="H62" s="31"/>
      <c r="I62" s="32"/>
      <c r="J62" s="33"/>
    </row>
  </sheetData>
  <mergeCells count="7">
    <mergeCell ref="A39:A50"/>
    <mergeCell ref="A56:A61"/>
    <mergeCell ref="B1:I1"/>
    <mergeCell ref="A4:A13"/>
    <mergeCell ref="A15:A25"/>
    <mergeCell ref="B27:I27"/>
    <mergeCell ref="A29:A3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2026-05-20T12:16:52Z</dcterms:modified>
</cp:coreProperties>
</file>